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1560" yWindow="1560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71" i="1" l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I31" i="1"/>
  <c r="F73" i="1" s="1"/>
  <c r="K31" i="1" l="1"/>
  <c r="L31" i="1"/>
  <c r="F74" i="1" s="1"/>
  <c r="B27" i="1" s="1"/>
</calcChain>
</file>

<file path=xl/sharedStrings.xml><?xml version="1.0" encoding="utf-8"?>
<sst xmlns="http://schemas.openxmlformats.org/spreadsheetml/2006/main" count="204" uniqueCount="170">
  <si>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</si>
  <si>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</si>
  <si>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</si>
  <si>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</si>
  <si>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</si>
  <si>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</si>
  <si>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</si>
  <si>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</si>
  <si>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</si>
  <si>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</si>
  <si>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</si>
  <si>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</si>
  <si>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</si>
  <si>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</si>
  <si>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</si>
  <si>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191</t>
  </si>
  <si>
    <t>N-ZSPUNSO</t>
  </si>
  <si>
    <t>Zbiór szyszek z plantacyjnej uprawy nasiennej sosnowej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</si>
  <si>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</si>
  <si>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</si>
  <si>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</si>
  <si>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</si>
  <si>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</si>
  <si>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</si>
  <si>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</si>
  <si>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</si>
  <si>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</si>
  <si>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</si>
  <si>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</si>
  <si>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</si>
  <si>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</si>
  <si>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</si>
  <si>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</si>
  <si>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</si>
  <si>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</si>
  <si>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404</t>
  </si>
  <si>
    <t>ORKA-SC</t>
  </si>
  <si>
    <t>Orka pełna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</si>
  <si>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</si>
  <si>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</si>
  <si>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</si>
  <si>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</si>
  <si>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</si>
  <si>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</si>
  <si>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</si>
  <si>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</si>
  <si>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</si>
  <si>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</si>
  <si>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</si>
  <si>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</si>
  <si>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</si>
  <si>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</si>
  <si>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</si>
  <si>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</si>
  <si>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</si>
  <si>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</si>
  <si>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</si>
  <si>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</si>
  <si>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</si>
  <si>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</si>
  <si>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</si>
  <si>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</si>
  <si>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</si>
  <si>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</si>
  <si>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</si>
  <si>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</si>
  <si>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</si>
  <si>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</si>
  <si>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</si>
  <si>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</si>
  <si>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</si>
  <si>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</si>
  <si>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</si>
  <si>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</si>
  <si>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</si>
  <si>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</si>
  <si>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</si>
  <si>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</si>
  <si>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</si>
  <si>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</si>
  <si>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</si>
  <si>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</si>
  <si>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</si>
  <si>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</si>
  <si>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</si>
  <si>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</si>
  <si>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</si>
  <si>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</si>
  <si>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</si>
  <si>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</si>
  <si>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</si>
  <si>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</si>
  <si>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</si>
  <si>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</si>
  <si>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</si>
  <si>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</si>
  <si>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</si>
  <si>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</si>
  <si>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</si>
  <si>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</si>
  <si>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</si>
  <si>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505</t>
  </si>
  <si>
    <t>ZAŁ-T</t>
  </si>
  <si>
    <t>Załadunek lub rozładunek materiału kompostowego - z torfu</t>
  </si>
  <si>
    <t>511</t>
  </si>
  <si>
    <t>PRZER-K</t>
  </si>
  <si>
    <t>Przerabianie kompostu</t>
  </si>
  <si>
    <t>512</t>
  </si>
  <si>
    <t>POZ-Ś</t>
  </si>
  <si>
    <t>Pozyskanie materiału kompostowego do transportu</t>
  </si>
  <si>
    <t>524</t>
  </si>
  <si>
    <t>WYOR-AK</t>
  </si>
  <si>
    <t>Wyorywanie sadzonek ciągnikowym wyorywaczem aktywnym</t>
  </si>
  <si>
    <t>525</t>
  </si>
  <si>
    <t>WYOR-CK</t>
  </si>
  <si>
    <t>Wyorywanie i podcinanie sadzonek ciągnikowym wyorywaczem klamrowych</t>
  </si>
  <si>
    <t>526</t>
  </si>
  <si>
    <t>WYOR-CS</t>
  </si>
  <si>
    <t>Wyorywanie lub podcinanie sadzonek ciągnikowym podcinaczem sekcyjnym</t>
  </si>
  <si>
    <t>535</t>
  </si>
  <si>
    <t>WYJ 2-3L</t>
  </si>
  <si>
    <t>Wyjęcie 2-3 latek</t>
  </si>
  <si>
    <t>536</t>
  </si>
  <si>
    <t>WYJ 4-5L</t>
  </si>
  <si>
    <t>Wyjęcie materiału 4-5 letniego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</si>
  <si>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</si>
  <si>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</si>
  <si>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</si>
  <si>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</si>
  <si>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</si>
  <si>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</si>
  <si>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</si>
  <si>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</si>
  <si>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</si>
  <si>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580</t>
  </si>
  <si>
    <t>GODS RH8</t>
  </si>
  <si>
    <t>Prace wykonywane ręcznie</t>
  </si>
  <si>
    <t>H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</si>
  <si>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</si>
  <si>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</si>
  <si>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</si>
  <si>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</si>
  <si>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</si>
  <si>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</si>
  <si>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</si>
  <si>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</si>
  <si>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</si>
  <si>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</si>
  <si>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</si>
  <si>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</si>
  <si>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</si>
  <si>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</si>
  <si>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</si>
  <si>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</si>
  <si>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</si>
  <si>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</si>
  <si>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</si>
  <si>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</si>
  <si>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</si>
  <si>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</si>
  <si>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</si>
  <si>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</si>
  <si>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</si>
  <si>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</si>
  <si>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</si>
  <si>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</si>
  <si>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</si>
  <si>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</si>
  <si>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4</t>
    </r>
    <r>
      <rPr>
        <sz val="11"/>
        <color rgb="FF333333"/>
        <rFont val="Arial"/>
      </rPr>
      <t xml:space="preserve"> tego zamówienia:</t>
    </r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</si>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</sst>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2"/>
  <sheetViews>
    <sheetView tabSelected="1" workbookViewId="0">
      <selection activeCell="C14" sqref="C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147</v>
      </c>
      <c r="K2" s="39"/>
      <c r="L2" s="39"/>
      <c r="M2" s="39"/>
      <c r="N2" s="39"/>
      <c r="O2" s="39"/>
      <c r="P2" s="39"/>
    </row>
    <row r="3" spans="2:16" s="1" customFormat="1" ht="17.100000000000001" customHeight="1" x14ac:dyDescent="0.25">
      <c r="B3" s="13" t="s">
        <v>167</v>
      </c>
      <c r="J3" s="9"/>
      <c r="K3" s="9"/>
      <c r="L3" s="9"/>
      <c r="M3" s="9"/>
      <c r="N3" s="9"/>
      <c r="O3" s="9"/>
      <c r="P3" s="9"/>
    </row>
    <row r="4" spans="2:16" s="1" customFormat="1" ht="28.95" customHeight="1" x14ac:dyDescent="0.2">
      <c r="B4" s="14"/>
      <c r="C4" s="14"/>
      <c r="D4" s="14"/>
      <c r="E4" s="14"/>
    </row>
    <row r="5" spans="2:16" s="1" customFormat="1" ht="2.7" customHeight="1" x14ac:dyDescent="0.2">
      <c r="B5" s="41"/>
      <c r="C5" s="41"/>
      <c r="D5" s="41"/>
      <c r="E5" s="41"/>
    </row>
    <row r="6" spans="2:16" s="1" customFormat="1" ht="28.95" customHeight="1" x14ac:dyDescent="0.2">
      <c r="B6" s="15"/>
      <c r="C6" s="15"/>
      <c r="D6" s="15"/>
      <c r="E6" s="15"/>
    </row>
    <row r="7" spans="2:16" s="1" customFormat="1" ht="2.7" customHeight="1" x14ac:dyDescent="0.2">
      <c r="B7" s="41"/>
      <c r="C7" s="41"/>
      <c r="D7" s="41"/>
      <c r="E7" s="41"/>
    </row>
    <row r="8" spans="2:16" s="1" customFormat="1" ht="28.95" customHeight="1" x14ac:dyDescent="0.2">
      <c r="B8" s="15"/>
      <c r="C8" s="15"/>
      <c r="D8" s="15"/>
      <c r="E8" s="15"/>
    </row>
    <row r="9" spans="2:16" s="1" customFormat="1" ht="5.25" customHeight="1" x14ac:dyDescent="0.2">
      <c r="B9" s="41"/>
      <c r="C9" s="41"/>
      <c r="D9" s="41"/>
      <c r="E9" s="41"/>
    </row>
    <row r="10" spans="2:16" s="1" customFormat="1" ht="4.2" customHeight="1" x14ac:dyDescent="0.2"/>
    <row r="11" spans="2:16" s="1" customFormat="1" ht="6.9" customHeight="1" x14ac:dyDescent="0.2">
      <c r="B11" s="16" t="s">
        <v>148</v>
      </c>
      <c r="C11" s="16"/>
      <c r="D11" s="16"/>
      <c r="E11" s="16"/>
    </row>
    <row r="12" spans="2:16" s="1" customFormat="1" ht="12.45" customHeight="1" x14ac:dyDescent="0.2">
      <c r="B12" s="16"/>
      <c r="C12" s="16"/>
      <c r="D12" s="16"/>
      <c r="E12" s="16"/>
      <c r="G12" s="12"/>
      <c r="H12" s="42" t="s">
        <v>149</v>
      </c>
      <c r="I12" s="42"/>
      <c r="J12" s="42"/>
      <c r="K12" s="42"/>
      <c r="L12" s="42"/>
      <c r="M12" s="42"/>
      <c r="N12" s="42"/>
      <c r="O12" s="42"/>
    </row>
    <row r="13" spans="2:16" s="1" customFormat="1" ht="7.95" customHeight="1" x14ac:dyDescent="0.2">
      <c r="H13" s="42"/>
      <c r="I13" s="42"/>
      <c r="J13" s="42"/>
      <c r="K13" s="42"/>
      <c r="L13" s="42"/>
      <c r="M13" s="42"/>
      <c r="N13" s="42"/>
      <c r="O13" s="42"/>
    </row>
    <row r="14" spans="2:16" s="1" customFormat="1" ht="20.25" customHeight="1" x14ac:dyDescent="0.2"/>
    <row r="15" spans="2:16" s="1" customFormat="1" ht="24" customHeight="1" x14ac:dyDescent="0.2">
      <c r="F15" s="18" t="s">
        <v>150</v>
      </c>
      <c r="G15" s="18"/>
      <c r="H15" s="18"/>
      <c r="I15" s="18"/>
    </row>
    <row r="16" spans="2:16" s="1" customFormat="1" ht="43.2" customHeight="1" x14ac:dyDescent="0.2"/>
    <row r="17" spans="2:13" s="1" customFormat="1" ht="20.7" customHeight="1" x14ac:dyDescent="0.2">
      <c r="C17" s="28" t="s">
        <v>151</v>
      </c>
      <c r="D17" s="28"/>
      <c r="E17" s="28"/>
    </row>
    <row r="18" spans="2:13" s="1" customFormat="1" ht="2.7" customHeight="1" x14ac:dyDescent="0.2"/>
    <row r="19" spans="2:13" s="1" customFormat="1" ht="20.7" customHeight="1" x14ac:dyDescent="0.2">
      <c r="C19" s="28" t="s">
        <v>152</v>
      </c>
      <c r="D19" s="28"/>
      <c r="E19" s="28"/>
    </row>
    <row r="20" spans="2:13" s="1" customFormat="1" ht="2.7" customHeight="1" x14ac:dyDescent="0.2"/>
    <row r="21" spans="2:13" s="1" customFormat="1" ht="20.7" customHeight="1" x14ac:dyDescent="0.2">
      <c r="C21" s="28" t="s">
        <v>153</v>
      </c>
      <c r="D21" s="28"/>
      <c r="E21" s="28"/>
    </row>
    <row r="22" spans="2:13" s="1" customFormat="1" ht="2.7" customHeight="1" x14ac:dyDescent="0.2"/>
    <row r="23" spans="2:13" s="1" customFormat="1" ht="20.7" customHeight="1" x14ac:dyDescent="0.2">
      <c r="C23" s="28" t="s">
        <v>169</v>
      </c>
      <c r="D23" s="28"/>
      <c r="E23" s="28"/>
    </row>
    <row r="24" spans="2:13" s="1" customFormat="1" ht="34.65" customHeight="1" x14ac:dyDescent="0.2"/>
    <row r="25" spans="2:13" s="1" customFormat="1" ht="50.1" customHeight="1" x14ac:dyDescent="0.2">
      <c r="B25" s="31" t="s">
        <v>168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2:13" s="1" customFormat="1" ht="2.7" customHeight="1" x14ac:dyDescent="0.2"/>
    <row r="27" spans="2:13" s="1" customFormat="1" ht="50.1" customHeight="1" x14ac:dyDescent="0.2">
      <c r="B27" s="33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2:13" s="1" customFormat="1" ht="28.95" customHeight="1" x14ac:dyDescent="0.2"/>
    <row r="29" spans="2:13" s="1" customFormat="1" ht="9" customHeight="1" x14ac:dyDescent="0.2"/>
    <row r="30" spans="2:13" s="1" customFormat="1" ht="45.4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40" t="s">
        <v>10</v>
      </c>
      <c r="M30" s="40"/>
    </row>
    <row r="31" spans="2:13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81</v>
      </c>
      <c r="H31" s="11">
        <v>0</v>
      </c>
      <c r="I31" s="10">
        <f t="shared" ref="I31:I71" si="0">ROUND(G31* H31,2)</f>
        <v>0</v>
      </c>
      <c r="J31" s="5">
        <v>8</v>
      </c>
      <c r="K31" s="10">
        <f t="shared" ref="K31:K71" si="1">ROUND(I31* J31/100,2)</f>
        <v>0</v>
      </c>
      <c r="L31" s="36">
        <f t="shared" ref="L31:L71" si="2">ROUND(I31+ K31,2)</f>
        <v>0</v>
      </c>
      <c r="M31" s="37"/>
    </row>
    <row r="32" spans="2:13" s="1" customFormat="1" ht="19.649999999999999" customHeight="1" x14ac:dyDescent="0.2">
      <c r="B32" s="5">
        <v>2</v>
      </c>
      <c r="C32" s="6" t="s">
        <v>15</v>
      </c>
      <c r="D32" s="6" t="s">
        <v>16</v>
      </c>
      <c r="E32" s="7" t="s">
        <v>17</v>
      </c>
      <c r="F32" s="6" t="s">
        <v>18</v>
      </c>
      <c r="G32" s="8">
        <v>500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36">
        <f t="shared" si="2"/>
        <v>0</v>
      </c>
      <c r="M32" s="37"/>
    </row>
    <row r="33" spans="2:13" s="1" customFormat="1" ht="19.649999999999999" customHeight="1" x14ac:dyDescent="0.2">
      <c r="B33" s="5">
        <v>3</v>
      </c>
      <c r="C33" s="6" t="s">
        <v>19</v>
      </c>
      <c r="D33" s="6" t="s">
        <v>20</v>
      </c>
      <c r="E33" s="7" t="s">
        <v>21</v>
      </c>
      <c r="F33" s="6" t="s">
        <v>18</v>
      </c>
      <c r="G33" s="8">
        <v>1440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36">
        <f t="shared" si="2"/>
        <v>0</v>
      </c>
      <c r="M33" s="37"/>
    </row>
    <row r="34" spans="2:13" s="1" customFormat="1" ht="19.649999999999999" customHeight="1" x14ac:dyDescent="0.2">
      <c r="B34" s="5">
        <v>4</v>
      </c>
      <c r="C34" s="6" t="s">
        <v>22</v>
      </c>
      <c r="D34" s="6" t="s">
        <v>23</v>
      </c>
      <c r="E34" s="7" t="s">
        <v>24</v>
      </c>
      <c r="F34" s="6" t="s">
        <v>18</v>
      </c>
      <c r="G34" s="8">
        <v>100</v>
      </c>
      <c r="H34" s="11">
        <v>0</v>
      </c>
      <c r="I34" s="10">
        <f t="shared" si="0"/>
        <v>0</v>
      </c>
      <c r="J34" s="5">
        <v>8</v>
      </c>
      <c r="K34" s="10">
        <f t="shared" si="1"/>
        <v>0</v>
      </c>
      <c r="L34" s="36">
        <f t="shared" si="2"/>
        <v>0</v>
      </c>
      <c r="M34" s="37"/>
    </row>
    <row r="35" spans="2:13" s="1" customFormat="1" ht="19.649999999999999" customHeight="1" x14ac:dyDescent="0.2">
      <c r="B35" s="5">
        <v>5</v>
      </c>
      <c r="C35" s="6" t="s">
        <v>25</v>
      </c>
      <c r="D35" s="6" t="s">
        <v>26</v>
      </c>
      <c r="E35" s="7" t="s">
        <v>27</v>
      </c>
      <c r="F35" s="6" t="s">
        <v>18</v>
      </c>
      <c r="G35" s="8">
        <v>14.5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36">
        <f t="shared" si="2"/>
        <v>0</v>
      </c>
      <c r="M35" s="37"/>
    </row>
    <row r="36" spans="2:13" s="1" customFormat="1" ht="28.95" customHeight="1" x14ac:dyDescent="0.2">
      <c r="B36" s="5">
        <v>6</v>
      </c>
      <c r="C36" s="6" t="s">
        <v>28</v>
      </c>
      <c r="D36" s="6" t="s">
        <v>29</v>
      </c>
      <c r="E36" s="7" t="s">
        <v>30</v>
      </c>
      <c r="F36" s="6" t="s">
        <v>31</v>
      </c>
      <c r="G36" s="8">
        <v>100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36">
        <f t="shared" si="2"/>
        <v>0</v>
      </c>
      <c r="M36" s="37"/>
    </row>
    <row r="37" spans="2:13" s="1" customFormat="1" ht="19.649999999999999" customHeight="1" x14ac:dyDescent="0.2">
      <c r="B37" s="5">
        <v>7</v>
      </c>
      <c r="C37" s="6" t="s">
        <v>32</v>
      </c>
      <c r="D37" s="6" t="s">
        <v>33</v>
      </c>
      <c r="E37" s="7" t="s">
        <v>34</v>
      </c>
      <c r="F37" s="6" t="s">
        <v>31</v>
      </c>
      <c r="G37" s="8">
        <v>250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36">
        <f t="shared" si="2"/>
        <v>0</v>
      </c>
      <c r="M37" s="37"/>
    </row>
    <row r="38" spans="2:13" s="1" customFormat="1" ht="19.649999999999999" customHeight="1" x14ac:dyDescent="0.2">
      <c r="B38" s="5">
        <v>8</v>
      </c>
      <c r="C38" s="6" t="s">
        <v>35</v>
      </c>
      <c r="D38" s="6" t="s">
        <v>36</v>
      </c>
      <c r="E38" s="7" t="s">
        <v>37</v>
      </c>
      <c r="F38" s="6" t="s">
        <v>31</v>
      </c>
      <c r="G38" s="8">
        <v>250</v>
      </c>
      <c r="H38" s="11">
        <v>0</v>
      </c>
      <c r="I38" s="10">
        <f t="shared" si="0"/>
        <v>0</v>
      </c>
      <c r="J38" s="5">
        <v>8</v>
      </c>
      <c r="K38" s="10">
        <f t="shared" si="1"/>
        <v>0</v>
      </c>
      <c r="L38" s="36">
        <f t="shared" si="2"/>
        <v>0</v>
      </c>
      <c r="M38" s="37"/>
    </row>
    <row r="39" spans="2:13" s="1" customFormat="1" ht="19.649999999999999" customHeight="1" x14ac:dyDescent="0.2">
      <c r="B39" s="5">
        <v>9</v>
      </c>
      <c r="C39" s="6" t="s">
        <v>38</v>
      </c>
      <c r="D39" s="6" t="s">
        <v>39</v>
      </c>
      <c r="E39" s="7" t="s">
        <v>40</v>
      </c>
      <c r="F39" s="6" t="s">
        <v>31</v>
      </c>
      <c r="G39" s="8">
        <v>100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36">
        <f t="shared" si="2"/>
        <v>0</v>
      </c>
      <c r="M39" s="37"/>
    </row>
    <row r="40" spans="2:13" s="1" customFormat="1" ht="19.649999999999999" customHeight="1" x14ac:dyDescent="0.2">
      <c r="B40" s="5">
        <v>10</v>
      </c>
      <c r="C40" s="6" t="s">
        <v>41</v>
      </c>
      <c r="D40" s="6" t="s">
        <v>42</v>
      </c>
      <c r="E40" s="7" t="s">
        <v>43</v>
      </c>
      <c r="F40" s="6" t="s">
        <v>31</v>
      </c>
      <c r="G40" s="8">
        <v>17</v>
      </c>
      <c r="H40" s="11">
        <v>0</v>
      </c>
      <c r="I40" s="10">
        <f t="shared" si="0"/>
        <v>0</v>
      </c>
      <c r="J40" s="5">
        <v>8</v>
      </c>
      <c r="K40" s="10">
        <f t="shared" si="1"/>
        <v>0</v>
      </c>
      <c r="L40" s="36">
        <f t="shared" si="2"/>
        <v>0</v>
      </c>
      <c r="M40" s="37"/>
    </row>
    <row r="41" spans="2:13" s="1" customFormat="1" ht="19.649999999999999" customHeight="1" x14ac:dyDescent="0.2">
      <c r="B41" s="5">
        <v>11</v>
      </c>
      <c r="C41" s="6" t="s">
        <v>44</v>
      </c>
      <c r="D41" s="6" t="s">
        <v>45</v>
      </c>
      <c r="E41" s="7" t="s">
        <v>46</v>
      </c>
      <c r="F41" s="6" t="s">
        <v>31</v>
      </c>
      <c r="G41" s="8">
        <v>32</v>
      </c>
      <c r="H41" s="11">
        <v>0</v>
      </c>
      <c r="I41" s="10">
        <f t="shared" si="0"/>
        <v>0</v>
      </c>
      <c r="J41" s="5">
        <v>8</v>
      </c>
      <c r="K41" s="10">
        <f t="shared" si="1"/>
        <v>0</v>
      </c>
      <c r="L41" s="36">
        <f t="shared" si="2"/>
        <v>0</v>
      </c>
      <c r="M41" s="37"/>
    </row>
    <row r="42" spans="2:13" s="1" customFormat="1" ht="19.649999999999999" customHeight="1" x14ac:dyDescent="0.2">
      <c r="B42" s="5">
        <v>12</v>
      </c>
      <c r="C42" s="6" t="s">
        <v>47</v>
      </c>
      <c r="D42" s="6" t="s">
        <v>48</v>
      </c>
      <c r="E42" s="7" t="s">
        <v>49</v>
      </c>
      <c r="F42" s="6" t="s">
        <v>31</v>
      </c>
      <c r="G42" s="8">
        <v>200</v>
      </c>
      <c r="H42" s="11">
        <v>0</v>
      </c>
      <c r="I42" s="10">
        <f t="shared" si="0"/>
        <v>0</v>
      </c>
      <c r="J42" s="5">
        <v>8</v>
      </c>
      <c r="K42" s="10">
        <f t="shared" si="1"/>
        <v>0</v>
      </c>
      <c r="L42" s="36">
        <f t="shared" si="2"/>
        <v>0</v>
      </c>
      <c r="M42" s="37"/>
    </row>
    <row r="43" spans="2:13" s="1" customFormat="1" ht="19.649999999999999" customHeight="1" x14ac:dyDescent="0.2">
      <c r="B43" s="5">
        <v>13</v>
      </c>
      <c r="C43" s="6" t="s">
        <v>50</v>
      </c>
      <c r="D43" s="6" t="s">
        <v>51</v>
      </c>
      <c r="E43" s="7" t="s">
        <v>52</v>
      </c>
      <c r="F43" s="6" t="s">
        <v>31</v>
      </c>
      <c r="G43" s="8">
        <v>15</v>
      </c>
      <c r="H43" s="11">
        <v>0</v>
      </c>
      <c r="I43" s="10">
        <f t="shared" si="0"/>
        <v>0</v>
      </c>
      <c r="J43" s="5">
        <v>8</v>
      </c>
      <c r="K43" s="10">
        <f t="shared" si="1"/>
        <v>0</v>
      </c>
      <c r="L43" s="36">
        <f t="shared" si="2"/>
        <v>0</v>
      </c>
      <c r="M43" s="37"/>
    </row>
    <row r="44" spans="2:13" s="1" customFormat="1" ht="28.95" customHeight="1" x14ac:dyDescent="0.2">
      <c r="B44" s="5">
        <v>14</v>
      </c>
      <c r="C44" s="6" t="s">
        <v>53</v>
      </c>
      <c r="D44" s="6" t="s">
        <v>54</v>
      </c>
      <c r="E44" s="7" t="s">
        <v>55</v>
      </c>
      <c r="F44" s="6" t="s">
        <v>56</v>
      </c>
      <c r="G44" s="8">
        <v>5</v>
      </c>
      <c r="H44" s="11">
        <v>0</v>
      </c>
      <c r="I44" s="10">
        <f t="shared" si="0"/>
        <v>0</v>
      </c>
      <c r="J44" s="5">
        <v>8</v>
      </c>
      <c r="K44" s="10">
        <f t="shared" si="1"/>
        <v>0</v>
      </c>
      <c r="L44" s="36">
        <f t="shared" si="2"/>
        <v>0</v>
      </c>
      <c r="M44" s="37"/>
    </row>
    <row r="45" spans="2:13" s="1" customFormat="1" ht="28.95" customHeight="1" x14ac:dyDescent="0.2">
      <c r="B45" s="5">
        <v>15</v>
      </c>
      <c r="C45" s="6" t="s">
        <v>57</v>
      </c>
      <c r="D45" s="6" t="s">
        <v>58</v>
      </c>
      <c r="E45" s="7" t="s">
        <v>59</v>
      </c>
      <c r="F45" s="6" t="s">
        <v>56</v>
      </c>
      <c r="G45" s="8">
        <v>5</v>
      </c>
      <c r="H45" s="11">
        <v>0</v>
      </c>
      <c r="I45" s="10">
        <f t="shared" si="0"/>
        <v>0</v>
      </c>
      <c r="J45" s="5">
        <v>8</v>
      </c>
      <c r="K45" s="10">
        <f t="shared" si="1"/>
        <v>0</v>
      </c>
      <c r="L45" s="36">
        <f t="shared" si="2"/>
        <v>0</v>
      </c>
      <c r="M45" s="37"/>
    </row>
    <row r="46" spans="2:13" s="1" customFormat="1" ht="28.95" customHeight="1" x14ac:dyDescent="0.2">
      <c r="B46" s="5">
        <v>16</v>
      </c>
      <c r="C46" s="6" t="s">
        <v>60</v>
      </c>
      <c r="D46" s="6" t="s">
        <v>61</v>
      </c>
      <c r="E46" s="7" t="s">
        <v>62</v>
      </c>
      <c r="F46" s="6" t="s">
        <v>31</v>
      </c>
      <c r="G46" s="8">
        <v>1057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36">
        <f t="shared" si="2"/>
        <v>0</v>
      </c>
      <c r="M46" s="37"/>
    </row>
    <row r="47" spans="2:13" s="1" customFormat="1" ht="19.649999999999999" customHeight="1" x14ac:dyDescent="0.2">
      <c r="B47" s="5">
        <v>17</v>
      </c>
      <c r="C47" s="6" t="s">
        <v>63</v>
      </c>
      <c r="D47" s="6" t="s">
        <v>64</v>
      </c>
      <c r="E47" s="7" t="s">
        <v>65</v>
      </c>
      <c r="F47" s="6" t="s">
        <v>31</v>
      </c>
      <c r="G47" s="8">
        <v>19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36">
        <f t="shared" si="2"/>
        <v>0</v>
      </c>
      <c r="M47" s="37"/>
    </row>
    <row r="48" spans="2:13" s="1" customFormat="1" ht="19.649999999999999" customHeight="1" x14ac:dyDescent="0.2">
      <c r="B48" s="5">
        <v>18</v>
      </c>
      <c r="C48" s="6" t="s">
        <v>66</v>
      </c>
      <c r="D48" s="6" t="s">
        <v>67</v>
      </c>
      <c r="E48" s="7" t="s">
        <v>68</v>
      </c>
      <c r="F48" s="6" t="s">
        <v>31</v>
      </c>
      <c r="G48" s="8">
        <v>5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36">
        <f t="shared" si="2"/>
        <v>0</v>
      </c>
      <c r="M48" s="37"/>
    </row>
    <row r="49" spans="2:13" s="1" customFormat="1" ht="28.95" customHeight="1" x14ac:dyDescent="0.2">
      <c r="B49" s="5">
        <v>19</v>
      </c>
      <c r="C49" s="6" t="s">
        <v>69</v>
      </c>
      <c r="D49" s="6" t="s">
        <v>70</v>
      </c>
      <c r="E49" s="7" t="s">
        <v>71</v>
      </c>
      <c r="F49" s="6" t="s">
        <v>31</v>
      </c>
      <c r="G49" s="8">
        <v>2358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36">
        <f t="shared" si="2"/>
        <v>0</v>
      </c>
      <c r="M49" s="37"/>
    </row>
    <row r="50" spans="2:13" s="1" customFormat="1" ht="19.649999999999999" customHeight="1" x14ac:dyDescent="0.2">
      <c r="B50" s="5">
        <v>20</v>
      </c>
      <c r="C50" s="6" t="s">
        <v>72</v>
      </c>
      <c r="D50" s="6" t="s">
        <v>73</v>
      </c>
      <c r="E50" s="7" t="s">
        <v>74</v>
      </c>
      <c r="F50" s="6" t="s">
        <v>31</v>
      </c>
      <c r="G50" s="8">
        <v>5850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36">
        <f t="shared" si="2"/>
        <v>0</v>
      </c>
      <c r="M50" s="37"/>
    </row>
    <row r="51" spans="2:13" s="1" customFormat="1" ht="28.95" customHeight="1" x14ac:dyDescent="0.2">
      <c r="B51" s="5">
        <v>21</v>
      </c>
      <c r="C51" s="6" t="s">
        <v>75</v>
      </c>
      <c r="D51" s="6" t="s">
        <v>76</v>
      </c>
      <c r="E51" s="7" t="s">
        <v>77</v>
      </c>
      <c r="F51" s="6" t="s">
        <v>31</v>
      </c>
      <c r="G51" s="8">
        <v>1057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6">
        <f t="shared" si="2"/>
        <v>0</v>
      </c>
      <c r="M51" s="37"/>
    </row>
    <row r="52" spans="2:13" s="1" customFormat="1" ht="28.95" customHeight="1" x14ac:dyDescent="0.2">
      <c r="B52" s="5">
        <v>22</v>
      </c>
      <c r="C52" s="6" t="s">
        <v>78</v>
      </c>
      <c r="D52" s="6" t="s">
        <v>79</v>
      </c>
      <c r="E52" s="7" t="s">
        <v>80</v>
      </c>
      <c r="F52" s="6" t="s">
        <v>31</v>
      </c>
      <c r="G52" s="8">
        <v>19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6">
        <f t="shared" si="2"/>
        <v>0</v>
      </c>
      <c r="M52" s="37"/>
    </row>
    <row r="53" spans="2:13" s="1" customFormat="1" ht="28.95" customHeight="1" x14ac:dyDescent="0.2">
      <c r="B53" s="5">
        <v>23</v>
      </c>
      <c r="C53" s="6" t="s">
        <v>81</v>
      </c>
      <c r="D53" s="6" t="s">
        <v>82</v>
      </c>
      <c r="E53" s="7" t="s">
        <v>83</v>
      </c>
      <c r="F53" s="6" t="s">
        <v>31</v>
      </c>
      <c r="G53" s="8">
        <v>1122.5999999999999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6">
        <f t="shared" si="2"/>
        <v>0</v>
      </c>
      <c r="M53" s="37"/>
    </row>
    <row r="54" spans="2:13" s="1" customFormat="1" ht="28.95" customHeight="1" x14ac:dyDescent="0.2">
      <c r="B54" s="5">
        <v>24</v>
      </c>
      <c r="C54" s="6" t="s">
        <v>84</v>
      </c>
      <c r="D54" s="6" t="s">
        <v>85</v>
      </c>
      <c r="E54" s="7" t="s">
        <v>86</v>
      </c>
      <c r="F54" s="6" t="s">
        <v>31</v>
      </c>
      <c r="G54" s="8">
        <v>1500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6">
        <f t="shared" si="2"/>
        <v>0</v>
      </c>
      <c r="M54" s="37"/>
    </row>
    <row r="55" spans="2:13" s="1" customFormat="1" ht="19.649999999999999" customHeight="1" x14ac:dyDescent="0.2">
      <c r="B55" s="5">
        <v>25</v>
      </c>
      <c r="C55" s="6" t="s">
        <v>87</v>
      </c>
      <c r="D55" s="6" t="s">
        <v>88</v>
      </c>
      <c r="E55" s="7" t="s">
        <v>89</v>
      </c>
      <c r="F55" s="6" t="s">
        <v>90</v>
      </c>
      <c r="G55" s="8">
        <v>400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6">
        <f t="shared" si="2"/>
        <v>0</v>
      </c>
      <c r="M55" s="37"/>
    </row>
    <row r="56" spans="2:13" s="1" customFormat="1" ht="19.649999999999999" customHeight="1" x14ac:dyDescent="0.2">
      <c r="B56" s="5">
        <v>26</v>
      </c>
      <c r="C56" s="6" t="s">
        <v>91</v>
      </c>
      <c r="D56" s="6" t="s">
        <v>92</v>
      </c>
      <c r="E56" s="7" t="s">
        <v>93</v>
      </c>
      <c r="F56" s="6" t="s">
        <v>94</v>
      </c>
      <c r="G56" s="8">
        <v>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6">
        <f t="shared" si="2"/>
        <v>0</v>
      </c>
      <c r="M56" s="37"/>
    </row>
    <row r="57" spans="2:13" s="1" customFormat="1" ht="19.649999999999999" customHeight="1" x14ac:dyDescent="0.2">
      <c r="B57" s="5">
        <v>27</v>
      </c>
      <c r="C57" s="6" t="s">
        <v>95</v>
      </c>
      <c r="D57" s="6" t="s">
        <v>96</v>
      </c>
      <c r="E57" s="7" t="s">
        <v>97</v>
      </c>
      <c r="F57" s="6" t="s">
        <v>31</v>
      </c>
      <c r="G57" s="8">
        <v>500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6">
        <f t="shared" si="2"/>
        <v>0</v>
      </c>
      <c r="M57" s="37"/>
    </row>
    <row r="58" spans="2:13" s="1" customFormat="1" ht="19.649999999999999" customHeight="1" x14ac:dyDescent="0.2">
      <c r="B58" s="5">
        <v>28</v>
      </c>
      <c r="C58" s="6" t="s">
        <v>98</v>
      </c>
      <c r="D58" s="6" t="s">
        <v>99</v>
      </c>
      <c r="E58" s="7" t="s">
        <v>100</v>
      </c>
      <c r="F58" s="6" t="s">
        <v>31</v>
      </c>
      <c r="G58" s="8">
        <v>200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6">
        <f t="shared" si="2"/>
        <v>0</v>
      </c>
      <c r="M58" s="37"/>
    </row>
    <row r="59" spans="2:13" s="1" customFormat="1" ht="28.95" customHeight="1" x14ac:dyDescent="0.2">
      <c r="B59" s="5">
        <v>29</v>
      </c>
      <c r="C59" s="6" t="s">
        <v>101</v>
      </c>
      <c r="D59" s="6" t="s">
        <v>102</v>
      </c>
      <c r="E59" s="7" t="s">
        <v>103</v>
      </c>
      <c r="F59" s="6" t="s">
        <v>90</v>
      </c>
      <c r="G59" s="8">
        <v>400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6">
        <f t="shared" si="2"/>
        <v>0</v>
      </c>
      <c r="M59" s="37"/>
    </row>
    <row r="60" spans="2:13" s="1" customFormat="1" ht="19.649999999999999" customHeight="1" x14ac:dyDescent="0.2">
      <c r="B60" s="5">
        <v>30</v>
      </c>
      <c r="C60" s="6" t="s">
        <v>104</v>
      </c>
      <c r="D60" s="6" t="s">
        <v>105</v>
      </c>
      <c r="E60" s="7" t="s">
        <v>106</v>
      </c>
      <c r="F60" s="6" t="s">
        <v>90</v>
      </c>
      <c r="G60" s="8">
        <v>400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6">
        <f t="shared" si="2"/>
        <v>0</v>
      </c>
      <c r="M60" s="37"/>
    </row>
    <row r="61" spans="2:13" s="1" customFormat="1" ht="19.649999999999999" customHeight="1" x14ac:dyDescent="0.2">
      <c r="B61" s="5">
        <v>31</v>
      </c>
      <c r="C61" s="6" t="s">
        <v>107</v>
      </c>
      <c r="D61" s="6" t="s">
        <v>108</v>
      </c>
      <c r="E61" s="7" t="s">
        <v>109</v>
      </c>
      <c r="F61" s="6" t="s">
        <v>90</v>
      </c>
      <c r="G61" s="8">
        <v>100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6">
        <f t="shared" si="2"/>
        <v>0</v>
      </c>
      <c r="M61" s="37"/>
    </row>
    <row r="62" spans="2:13" s="1" customFormat="1" ht="28.95" customHeight="1" x14ac:dyDescent="0.2">
      <c r="B62" s="5">
        <v>32</v>
      </c>
      <c r="C62" s="6" t="s">
        <v>110</v>
      </c>
      <c r="D62" s="6" t="s">
        <v>111</v>
      </c>
      <c r="E62" s="7" t="s">
        <v>112</v>
      </c>
      <c r="F62" s="6" t="s">
        <v>31</v>
      </c>
      <c r="G62" s="8">
        <v>90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6">
        <f t="shared" si="2"/>
        <v>0</v>
      </c>
      <c r="M62" s="37"/>
    </row>
    <row r="63" spans="2:13" s="1" customFormat="1" ht="28.95" customHeight="1" x14ac:dyDescent="0.2">
      <c r="B63" s="5">
        <v>33</v>
      </c>
      <c r="C63" s="6" t="s">
        <v>113</v>
      </c>
      <c r="D63" s="6" t="s">
        <v>114</v>
      </c>
      <c r="E63" s="7" t="s">
        <v>115</v>
      </c>
      <c r="F63" s="6" t="s">
        <v>31</v>
      </c>
      <c r="G63" s="8">
        <v>223.8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6">
        <f t="shared" si="2"/>
        <v>0</v>
      </c>
      <c r="M63" s="37"/>
    </row>
    <row r="64" spans="2:13" s="1" customFormat="1" ht="28.95" customHeight="1" x14ac:dyDescent="0.2">
      <c r="B64" s="5">
        <v>34</v>
      </c>
      <c r="C64" s="6" t="s">
        <v>116</v>
      </c>
      <c r="D64" s="6" t="s">
        <v>117</v>
      </c>
      <c r="E64" s="7" t="s">
        <v>118</v>
      </c>
      <c r="F64" s="6" t="s">
        <v>31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6">
        <f t="shared" si="2"/>
        <v>0</v>
      </c>
      <c r="M64" s="37"/>
    </row>
    <row r="65" spans="2:14" s="1" customFormat="1" ht="19.649999999999999" customHeight="1" x14ac:dyDescent="0.2">
      <c r="B65" s="5">
        <v>35</v>
      </c>
      <c r="C65" s="6" t="s">
        <v>119</v>
      </c>
      <c r="D65" s="6" t="s">
        <v>120</v>
      </c>
      <c r="E65" s="7" t="s">
        <v>121</v>
      </c>
      <c r="F65" s="6" t="s">
        <v>56</v>
      </c>
      <c r="G65" s="8">
        <v>575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6">
        <f t="shared" si="2"/>
        <v>0</v>
      </c>
      <c r="M65" s="37"/>
    </row>
    <row r="66" spans="2:14" s="1" customFormat="1" ht="19.649999999999999" customHeight="1" x14ac:dyDescent="0.2">
      <c r="B66" s="5">
        <v>36</v>
      </c>
      <c r="C66" s="6" t="s">
        <v>122</v>
      </c>
      <c r="D66" s="6" t="s">
        <v>123</v>
      </c>
      <c r="E66" s="7" t="s">
        <v>124</v>
      </c>
      <c r="F66" s="6" t="s">
        <v>56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6">
        <f t="shared" si="2"/>
        <v>0</v>
      </c>
      <c r="M66" s="37"/>
    </row>
    <row r="67" spans="2:14" s="1" customFormat="1" ht="19.649999999999999" customHeight="1" x14ac:dyDescent="0.2">
      <c r="B67" s="5">
        <v>37</v>
      </c>
      <c r="C67" s="6" t="s">
        <v>125</v>
      </c>
      <c r="D67" s="6" t="s">
        <v>126</v>
      </c>
      <c r="E67" s="7" t="s">
        <v>127</v>
      </c>
      <c r="F67" s="6" t="s">
        <v>56</v>
      </c>
      <c r="G67" s="8">
        <v>575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6">
        <f t="shared" si="2"/>
        <v>0</v>
      </c>
      <c r="M67" s="37"/>
    </row>
    <row r="68" spans="2:14" s="1" customFormat="1" ht="19.649999999999999" customHeight="1" x14ac:dyDescent="0.2">
      <c r="B68" s="5">
        <v>38</v>
      </c>
      <c r="C68" s="6" t="s">
        <v>128</v>
      </c>
      <c r="D68" s="6" t="s">
        <v>129</v>
      </c>
      <c r="E68" s="7" t="s">
        <v>130</v>
      </c>
      <c r="F68" s="6" t="s">
        <v>56</v>
      </c>
      <c r="G68" s="8">
        <v>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6">
        <f t="shared" si="2"/>
        <v>0</v>
      </c>
      <c r="M68" s="37"/>
    </row>
    <row r="69" spans="2:14" s="1" customFormat="1" ht="28.95" customHeight="1" x14ac:dyDescent="0.2">
      <c r="B69" s="5">
        <v>39</v>
      </c>
      <c r="C69" s="6" t="s">
        <v>131</v>
      </c>
      <c r="D69" s="6" t="s">
        <v>132</v>
      </c>
      <c r="E69" s="7" t="s">
        <v>133</v>
      </c>
      <c r="F69" s="6" t="s">
        <v>31</v>
      </c>
      <c r="G69" s="8">
        <v>74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6">
        <f t="shared" si="2"/>
        <v>0</v>
      </c>
      <c r="M69" s="37"/>
    </row>
    <row r="70" spans="2:14" s="1" customFormat="1" ht="19.649999999999999" customHeight="1" x14ac:dyDescent="0.2">
      <c r="B70" s="5">
        <v>40</v>
      </c>
      <c r="C70" s="6" t="s">
        <v>134</v>
      </c>
      <c r="D70" s="6" t="s">
        <v>135</v>
      </c>
      <c r="E70" s="7" t="s">
        <v>136</v>
      </c>
      <c r="F70" s="6" t="s">
        <v>137</v>
      </c>
      <c r="G70" s="8">
        <v>596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6">
        <f t="shared" si="2"/>
        <v>0</v>
      </c>
      <c r="M70" s="37"/>
    </row>
    <row r="71" spans="2:14" s="1" customFormat="1" ht="19.649999999999999" customHeight="1" x14ac:dyDescent="0.2">
      <c r="B71" s="5">
        <v>41</v>
      </c>
      <c r="C71" s="6" t="s">
        <v>138</v>
      </c>
      <c r="D71" s="6" t="s">
        <v>139</v>
      </c>
      <c r="E71" s="7" t="s">
        <v>140</v>
      </c>
      <c r="F71" s="6" t="s">
        <v>137</v>
      </c>
      <c r="G71" s="8">
        <v>142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6">
        <f t="shared" si="2"/>
        <v>0</v>
      </c>
      <c r="M71" s="37"/>
    </row>
    <row r="72" spans="2:14" s="1" customFormat="1" ht="55.95" customHeight="1" x14ac:dyDescent="0.2"/>
    <row r="73" spans="2:14" s="1" customFormat="1" ht="21.45" customHeight="1" x14ac:dyDescent="0.2">
      <c r="B73" s="34" t="s">
        <v>141</v>
      </c>
      <c r="C73" s="34"/>
      <c r="D73" s="34"/>
      <c r="E73" s="34"/>
      <c r="F73" s="19">
        <f>ROUND(I31+I32+I33+I34+I35+I36+I37+I38+I39+I40+I41+I42+I43+I44+I45+I46+I47+I48+I49+I50+I51+I52+I53+I54+I55+I56+I57+I58+I59+I60+I61+I62+I63+I64+I65+I66+I67+I68+I69+I70+I71,2)</f>
        <v>0</v>
      </c>
      <c r="G73" s="20"/>
      <c r="H73" s="20"/>
      <c r="I73" s="20"/>
      <c r="J73" s="20"/>
      <c r="K73" s="20"/>
      <c r="L73" s="20"/>
      <c r="M73" s="21"/>
    </row>
    <row r="74" spans="2:14" s="1" customFormat="1" ht="21.45" customHeight="1" x14ac:dyDescent="0.2">
      <c r="B74" s="34" t="s">
        <v>142</v>
      </c>
      <c r="C74" s="34"/>
      <c r="D74" s="34"/>
      <c r="E74" s="34"/>
      <c r="F74" s="22">
        <f>ROUND(L31+L32+L33+L34+L35+L36+L37+L38+L39+L40+L41+L42+L43+L44+L45+L46+L47+L48+L49+L50+L51+L52+L53+L54+L55+L56+L57+L58+L59+L60+L61+L62+L63+L64+L65+L66+L67+L68+L69+L70+L71,2)</f>
        <v>0</v>
      </c>
      <c r="G74" s="23"/>
      <c r="H74" s="23"/>
      <c r="I74" s="23"/>
      <c r="J74" s="23"/>
      <c r="K74" s="23"/>
      <c r="L74" s="23"/>
      <c r="M74" s="24"/>
    </row>
    <row r="75" spans="2:14" s="1" customFormat="1" ht="11.1" customHeight="1" x14ac:dyDescent="0.2"/>
    <row r="76" spans="2:14" s="1" customFormat="1" ht="80.099999999999994" customHeight="1" x14ac:dyDescent="0.2">
      <c r="B76" s="27" t="s">
        <v>154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2:14" s="1" customFormat="1" ht="2.7" customHeight="1" x14ac:dyDescent="0.2"/>
    <row r="78" spans="2:14" s="1" customFormat="1" ht="110.1" customHeight="1" x14ac:dyDescent="0.2">
      <c r="B78" s="27" t="s">
        <v>155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2:14" s="1" customFormat="1" ht="5.25" customHeight="1" x14ac:dyDescent="0.2"/>
    <row r="80" spans="2:14" s="1" customFormat="1" ht="110.1" customHeight="1" x14ac:dyDescent="0.2">
      <c r="B80" s="17" t="s">
        <v>156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4" s="1" customFormat="1" ht="5.25" customHeight="1" x14ac:dyDescent="0.2"/>
    <row r="82" spans="2:14" s="1" customFormat="1" ht="37.950000000000003" customHeight="1" x14ac:dyDescent="0.2">
      <c r="C82" s="29" t="s">
        <v>143</v>
      </c>
      <c r="D82" s="29"/>
      <c r="E82" s="29"/>
      <c r="F82" s="25" t="s">
        <v>144</v>
      </c>
      <c r="G82" s="25"/>
      <c r="H82" s="25"/>
      <c r="I82" s="25"/>
      <c r="J82" s="25"/>
      <c r="K82" s="25"/>
      <c r="L82" s="25"/>
    </row>
    <row r="83" spans="2:14" s="1" customFormat="1" ht="28.95" customHeight="1" x14ac:dyDescent="0.2">
      <c r="C83" s="43"/>
      <c r="D83" s="43"/>
      <c r="E83" s="43"/>
      <c r="F83" s="43"/>
      <c r="G83" s="43"/>
      <c r="H83" s="43"/>
      <c r="I83" s="43"/>
      <c r="J83" s="43"/>
      <c r="K83" s="43"/>
      <c r="L83" s="43"/>
    </row>
    <row r="84" spans="2:14" s="1" customFormat="1" ht="28.95" customHeight="1" x14ac:dyDescent="0.2"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2:14" s="1" customFormat="1" ht="28.95" customHeight="1" x14ac:dyDescent="0.2">
      <c r="C85" s="43"/>
      <c r="D85" s="43"/>
      <c r="E85" s="43"/>
      <c r="F85" s="43"/>
      <c r="G85" s="43"/>
      <c r="H85" s="43"/>
      <c r="I85" s="43"/>
      <c r="J85" s="43"/>
      <c r="K85" s="43"/>
      <c r="L85" s="43"/>
    </row>
    <row r="86" spans="2:14" s="1" customFormat="1" ht="28.95" customHeight="1" x14ac:dyDescent="0.2">
      <c r="C86" s="43"/>
      <c r="D86" s="43"/>
      <c r="E86" s="43"/>
      <c r="F86" s="43"/>
      <c r="G86" s="43"/>
      <c r="H86" s="43"/>
      <c r="I86" s="43"/>
      <c r="J86" s="43"/>
      <c r="K86" s="43"/>
      <c r="L86" s="43"/>
    </row>
    <row r="87" spans="2:14" s="1" customFormat="1" ht="2.7" customHeight="1" x14ac:dyDescent="0.2"/>
    <row r="88" spans="2:14" s="1" customFormat="1" ht="203.1" customHeight="1" x14ac:dyDescent="0.2">
      <c r="B88" s="27" t="s">
        <v>157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7" customHeight="1" x14ac:dyDescent="0.2"/>
    <row r="90" spans="2:14" s="1" customFormat="1" ht="36.9" customHeight="1" x14ac:dyDescent="0.2">
      <c r="B90" s="35" t="s">
        <v>158</v>
      </c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</row>
    <row r="91" spans="2:14" s="1" customFormat="1" ht="2.7" customHeight="1" x14ac:dyDescent="0.2"/>
    <row r="92" spans="2:14" s="1" customFormat="1" ht="37.950000000000003" customHeight="1" x14ac:dyDescent="0.2">
      <c r="C92" s="29" t="s">
        <v>145</v>
      </c>
      <c r="D92" s="29"/>
      <c r="E92" s="29"/>
      <c r="F92" s="26" t="s">
        <v>146</v>
      </c>
      <c r="G92" s="26"/>
      <c r="H92" s="26"/>
      <c r="I92" s="26"/>
      <c r="J92" s="26"/>
      <c r="K92" s="26"/>
      <c r="L92" s="26"/>
    </row>
    <row r="93" spans="2:14" s="1" customFormat="1" ht="28.95" customHeight="1" x14ac:dyDescent="0.2">
      <c r="C93" s="43"/>
      <c r="D93" s="43"/>
      <c r="E93" s="43"/>
      <c r="F93" s="43"/>
      <c r="G93" s="43"/>
      <c r="H93" s="43"/>
      <c r="I93" s="43"/>
      <c r="J93" s="43"/>
      <c r="K93" s="43"/>
      <c r="L93" s="43"/>
    </row>
    <row r="94" spans="2:14" s="1" customFormat="1" ht="28.95" customHeight="1" x14ac:dyDescent="0.2">
      <c r="C94" s="43"/>
      <c r="D94" s="43"/>
      <c r="E94" s="43"/>
      <c r="F94" s="43"/>
      <c r="G94" s="43"/>
      <c r="H94" s="43"/>
      <c r="I94" s="43"/>
      <c r="J94" s="43"/>
      <c r="K94" s="43"/>
      <c r="L94" s="43"/>
    </row>
    <row r="95" spans="2:14" s="1" customFormat="1" ht="28.95" customHeight="1" x14ac:dyDescent="0.2">
      <c r="C95" s="43"/>
      <c r="D95" s="43"/>
      <c r="E95" s="43"/>
      <c r="F95" s="43"/>
      <c r="G95" s="43"/>
      <c r="H95" s="43"/>
      <c r="I95" s="43"/>
      <c r="J95" s="43"/>
      <c r="K95" s="43"/>
      <c r="L95" s="43"/>
    </row>
    <row r="96" spans="2:14" s="1" customFormat="1" ht="28.95" customHeight="1" x14ac:dyDescent="0.2">
      <c r="C96" s="43"/>
      <c r="D96" s="43"/>
      <c r="E96" s="43"/>
      <c r="F96" s="43"/>
      <c r="G96" s="43"/>
      <c r="H96" s="43"/>
      <c r="I96" s="43"/>
      <c r="J96" s="43"/>
      <c r="K96" s="43"/>
      <c r="L96" s="43"/>
    </row>
    <row r="97" spans="2:14" s="1" customFormat="1" ht="2.7" customHeight="1" x14ac:dyDescent="0.2"/>
    <row r="98" spans="2:14" s="1" customFormat="1" ht="159.9" customHeight="1" x14ac:dyDescent="0.2">
      <c r="B98" s="27" t="s">
        <v>159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2:14" s="1" customFormat="1" ht="2.7" customHeight="1" x14ac:dyDescent="0.2"/>
    <row r="100" spans="2:14" s="1" customFormat="1" ht="54.9" customHeight="1" x14ac:dyDescent="0.2">
      <c r="B100" s="27" t="s">
        <v>160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7" customHeight="1" x14ac:dyDescent="0.2"/>
    <row r="102" spans="2:14" s="1" customFormat="1" ht="60" customHeight="1" x14ac:dyDescent="0.2">
      <c r="B102" s="17" t="s">
        <v>161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2.7" customHeight="1" x14ac:dyDescent="0.2"/>
    <row r="104" spans="2:14" s="1" customFormat="1" ht="48" customHeight="1" x14ac:dyDescent="0.2">
      <c r="B104" s="17" t="s">
        <v>162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125.1" customHeight="1" x14ac:dyDescent="0.2">
      <c r="B106" s="27" t="s">
        <v>163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2:14" s="1" customFormat="1" ht="2.7" customHeight="1" x14ac:dyDescent="0.2"/>
    <row r="108" spans="2:14" s="1" customFormat="1" ht="84.9" customHeight="1" x14ac:dyDescent="0.2">
      <c r="B108" s="27" t="s">
        <v>164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86.85" customHeight="1" x14ac:dyDescent="0.2"/>
    <row r="110" spans="2:14" s="1" customFormat="1" ht="17.7" customHeight="1" x14ac:dyDescent="0.2">
      <c r="J110" s="38" t="s">
        <v>165</v>
      </c>
      <c r="K110" s="38"/>
      <c r="L110" s="38"/>
    </row>
    <row r="111" spans="2:14" s="1" customFormat="1" ht="145.19999999999999" customHeight="1" x14ac:dyDescent="0.2"/>
    <row r="112" spans="2:14" s="1" customFormat="1" ht="81.599999999999994" customHeight="1" x14ac:dyDescent="0.2">
      <c r="B112" s="30" t="s">
        <v>166</v>
      </c>
      <c r="C112" s="30"/>
      <c r="D112" s="30"/>
      <c r="E112" s="30"/>
      <c r="F112" s="30"/>
      <c r="G112" s="30"/>
      <c r="H112" s="30"/>
      <c r="I112" s="30"/>
      <c r="J112" s="30"/>
      <c r="K112" s="30"/>
    </row>
  </sheetData>
  <sheetProtection sheet="1" objects="1" scenarios="1"/>
  <mergeCells count="95">
    <mergeCell ref="L71:M71"/>
    <mergeCell ref="L64:M64"/>
    <mergeCell ref="L65:M65"/>
    <mergeCell ref="L66:M66"/>
    <mergeCell ref="L67:M67"/>
    <mergeCell ref="L68:M68"/>
    <mergeCell ref="L61:M61"/>
    <mergeCell ref="L62:M62"/>
    <mergeCell ref="L63:M63"/>
    <mergeCell ref="L69:M69"/>
    <mergeCell ref="L70:M70"/>
    <mergeCell ref="L56:M56"/>
    <mergeCell ref="L57:M57"/>
    <mergeCell ref="L58:M58"/>
    <mergeCell ref="L59:M59"/>
    <mergeCell ref="L60:M60"/>
    <mergeCell ref="L51:M51"/>
    <mergeCell ref="L52:M52"/>
    <mergeCell ref="L53:M53"/>
    <mergeCell ref="L54:M54"/>
    <mergeCell ref="L55:M55"/>
    <mergeCell ref="L46:M46"/>
    <mergeCell ref="L47:M47"/>
    <mergeCell ref="L48:M48"/>
    <mergeCell ref="L49:M49"/>
    <mergeCell ref="L50:M50"/>
    <mergeCell ref="J2:P2"/>
    <mergeCell ref="L30:M30"/>
    <mergeCell ref="L31:M31"/>
    <mergeCell ref="L32:M32"/>
    <mergeCell ref="L33:M33"/>
    <mergeCell ref="F95:L95"/>
    <mergeCell ref="F96:L96"/>
    <mergeCell ref="L43:M43"/>
    <mergeCell ref="H12:O13"/>
    <mergeCell ref="J110:L110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4:M44"/>
    <mergeCell ref="L45:M45"/>
    <mergeCell ref="B112:K112"/>
    <mergeCell ref="B25:M25"/>
    <mergeCell ref="B27:M27"/>
    <mergeCell ref="B5:E5"/>
    <mergeCell ref="B7:E7"/>
    <mergeCell ref="B73:E73"/>
    <mergeCell ref="B74:E74"/>
    <mergeCell ref="B76:N76"/>
    <mergeCell ref="B78:N78"/>
    <mergeCell ref="B80:N80"/>
    <mergeCell ref="B9:E9"/>
    <mergeCell ref="B88:N88"/>
    <mergeCell ref="B90:N90"/>
    <mergeCell ref="B98:N98"/>
    <mergeCell ref="B100:N100"/>
    <mergeCell ref="C17:E17"/>
    <mergeCell ref="B104:N104"/>
    <mergeCell ref="B106:N106"/>
    <mergeCell ref="B108:N108"/>
    <mergeCell ref="C19:E19"/>
    <mergeCell ref="C21:E21"/>
    <mergeCell ref="C23:E23"/>
    <mergeCell ref="C82:E82"/>
    <mergeCell ref="C83:E83"/>
    <mergeCell ref="C84:E84"/>
    <mergeCell ref="C85:E85"/>
    <mergeCell ref="C86:E86"/>
    <mergeCell ref="C92:E92"/>
    <mergeCell ref="C93:E93"/>
    <mergeCell ref="C94:E94"/>
    <mergeCell ref="C95:E95"/>
    <mergeCell ref="C96:E96"/>
    <mergeCell ref="B4:E4"/>
    <mergeCell ref="B6:E6"/>
    <mergeCell ref="B8:E8"/>
    <mergeCell ref="B11:E12"/>
    <mergeCell ref="B102:N102"/>
    <mergeCell ref="F15:I15"/>
    <mergeCell ref="F73:M73"/>
    <mergeCell ref="F74:M74"/>
    <mergeCell ref="F82:L82"/>
    <mergeCell ref="F83:L83"/>
    <mergeCell ref="F84:L84"/>
    <mergeCell ref="F85:L85"/>
    <mergeCell ref="F86:L86"/>
    <mergeCell ref="F92:L92"/>
    <mergeCell ref="F93:L93"/>
    <mergeCell ref="F94:L9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2025-10-17T09:54:36Z</dcterms:created>
  <dcterms:modified xsi:type="dcterms:W3CDTF">2025-11-04T06:42:38Z</dcterms:modified>
</cp:coreProperties>
</file>